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0" activeTab="0"/>
  </bookViews>
  <sheets>
    <sheet name="SCIEN" sheetId="1" r:id="rId1"/>
  </sheets>
  <definedNames>
    <definedName name="_xlnm.Print_Area" localSheetId="0">'SCIEN'!$A$1:$H$24</definedName>
  </definedNames>
  <calcPr fullCalcOnLoad="1"/>
</workbook>
</file>

<file path=xl/sharedStrings.xml><?xml version="1.0" encoding="utf-8"?>
<sst xmlns="http://schemas.openxmlformats.org/spreadsheetml/2006/main" count="133" uniqueCount="77">
  <si>
    <t>COMODATO/ACQUISTO</t>
  </si>
  <si>
    <t>ITALIANO</t>
  </si>
  <si>
    <t xml:space="preserve">MANZONI ALESSANDRO  </t>
  </si>
  <si>
    <t>PROMESSI SPOSI</t>
  </si>
  <si>
    <t>U</t>
  </si>
  <si>
    <t>EDIZIONE LIBERA (A SCELTA)</t>
  </si>
  <si>
    <t>CONSIGLIATO</t>
  </si>
  <si>
    <t>ZANICHELLI</t>
  </si>
  <si>
    <t>INGLESE</t>
  </si>
  <si>
    <t>GIA' ACQUISTATO</t>
  </si>
  <si>
    <t>SCIENZE MOTORIE E SPORTIVE</t>
  </si>
  <si>
    <t>FIORINI GIANLUIGI CORETTI STEFANO BOCCHI SILVIA</t>
  </si>
  <si>
    <t>IN MOVIMENTO</t>
  </si>
  <si>
    <t>MARIETTI SCUOLA</t>
  </si>
  <si>
    <t>ITALIANO ANTOLOGIE</t>
  </si>
  <si>
    <t>LA NUOVA ITALIA EDITRICE</t>
  </si>
  <si>
    <t>ITALIANO GRAMMATICA</t>
  </si>
  <si>
    <t>B.MONDADORI</t>
  </si>
  <si>
    <t xml:space="preserve">RADLEY PAUL  </t>
  </si>
  <si>
    <t>OXFORD UNIVERSITY PRESS</t>
  </si>
  <si>
    <t>DA ACQUISTARE</t>
  </si>
  <si>
    <t>MATEMATICA</t>
  </si>
  <si>
    <t xml:space="preserve">SASSO LEONARDO  </t>
  </si>
  <si>
    <t>PETRINI</t>
  </si>
  <si>
    <t>COMODATO 16/17</t>
  </si>
  <si>
    <t xml:space="preserve">CRICCO GIORGIO DI TEODORO FRANCESCO PAOLO </t>
  </si>
  <si>
    <t>TRAMONTANA</t>
  </si>
  <si>
    <t>NETWORK 2: MISTO SPECIAL</t>
  </si>
  <si>
    <t>NETWORK 1: MISTO SPECIAL</t>
  </si>
  <si>
    <t xml:space="preserve">AA VV  </t>
  </si>
  <si>
    <t>DIZIONARIO ITALIANO</t>
  </si>
  <si>
    <t xml:space="preserve">ZIONI MOROSINI </t>
  </si>
  <si>
    <t>LABORATORIO DEL LETTORE (IL) - LETTERATURA</t>
  </si>
  <si>
    <t>PRINCIPATO</t>
  </si>
  <si>
    <t xml:space="preserve">BELPONER MARIA  </t>
  </si>
  <si>
    <t>LABORATORIO DEL LETTORE (IL) - EPICA</t>
  </si>
  <si>
    <t>LABORATORIO DEL LETTORE (IL) NARRATIVA + POESIA TEATRO CINEMA</t>
  </si>
  <si>
    <t xml:space="preserve">RELIGIONE CATTOLICA  </t>
  </si>
  <si>
    <t>YOUCAT</t>
  </si>
  <si>
    <t>CITTA' NUOVA</t>
  </si>
  <si>
    <t>BIBBIA</t>
  </si>
  <si>
    <t>STORIA</t>
  </si>
  <si>
    <t>HOEPLI</t>
  </si>
  <si>
    <t>GEOGRAFIA</t>
  </si>
  <si>
    <t>INFORMATICA</t>
  </si>
  <si>
    <t>SCIENZE NATURALI</t>
  </si>
  <si>
    <t>SECONDE SCIENTIFICO</t>
  </si>
  <si>
    <t xml:space="preserve">CAMAGNI PAOLO NIKOLASSY RICCARDO </t>
  </si>
  <si>
    <t>CORSO DI INFORMATICA LINGUAGGIO C E C++. NUOVA EDIZIONE OPENSCHOOL</t>
  </si>
  <si>
    <t xml:space="preserve">DISEGNO E STORIA DELL'ARTE </t>
  </si>
  <si>
    <t xml:space="preserve">CURTIS HELENA BARNES SUE N. </t>
  </si>
  <si>
    <t>INVITO ALLA BIOLOGIA 6ED. VOL. U + CDROM (LIBRO+ONLINE)</t>
  </si>
  <si>
    <t xml:space="preserve">LUPIA PALMIERI ELVIDIO PAROTTO MAURIZIO </t>
  </si>
  <si>
    <t>GLOBO TERRESTRE E LA SUA EVOLUZIONE  6ED. + CDROM (LIBRO+ONLINE)</t>
  </si>
  <si>
    <t xml:space="preserve">VALERI VALERIO  </t>
  </si>
  <si>
    <t>CD CORSO DI DISEGNO - EDIZIONE MISTA</t>
  </si>
  <si>
    <t>DE CORRADI BRUNO GIARDINA ANDREA GREGORI BARBARA</t>
  </si>
  <si>
    <t>PROFILI DI STORIA DALL'ANTICH.  ALL'ALTO MED. - NUOVI PROGRAMMI 2010 - VOL. 2</t>
  </si>
  <si>
    <t>LATERZA SCOLASTICA</t>
  </si>
  <si>
    <t>ZIONI MARIA MOROSINI ELEFTERIA BELPONER MARIA</t>
  </si>
  <si>
    <t>FISICA</t>
  </si>
  <si>
    <t xml:space="preserve">AMALDI UGO  </t>
  </si>
  <si>
    <t>AMALDI.BLU VOL. U - 2ED. DI L'AMALDI 2.0 - MULTIMEDIALE (LDM)</t>
  </si>
  <si>
    <t xml:space="preserve">GALLO PIERO SIRSI P </t>
  </si>
  <si>
    <t>INFORMATICA APP 1° BIENNIO VOLUME UNICO</t>
  </si>
  <si>
    <t>MINERVA ITALICA</t>
  </si>
  <si>
    <t>SERIANNI DELLA VALLE  PATOTA - SCHIANNINI</t>
  </si>
  <si>
    <t>LINGUA COMUNE EDIZIONE VERDE</t>
  </si>
  <si>
    <t>DE MARCHI R FERRARA F DOTTORI G</t>
  </si>
  <si>
    <t>POPOLI E TERRITORI + VOCI DAL MONDO + MAXI ATLANTE - LIBRO MISTO</t>
  </si>
  <si>
    <t>IL CAPITELLO</t>
  </si>
  <si>
    <t>MATEMATICA A COLORI (LA) EDIZIONE BLU VOLUME 1 + EBOOK</t>
  </si>
  <si>
    <t>MATEMATICA A COLORI (LA) EDIZIONE BLU VOLUME 2 + EBOOK</t>
  </si>
  <si>
    <t xml:space="preserve">PASSANNANTI SALVATORE SBRIZIOLO CARMELO </t>
  </si>
  <si>
    <t>CHIMICA AL CENTRO (LA) - LIBRO MISTO CON OPENBOOK</t>
  </si>
  <si>
    <t>COMODATO 17/18</t>
  </si>
  <si>
    <t>ITINERARIO NELL'ARTE 4A VERSIONE VERDE - VOL 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</si>
</sst>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wrapText="1"/>
    </xf>
    <xf numFmtId="0" fontId="3" fillId="39" borderId="11" xfId="0" applyFont="1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164" fontId="3" fillId="34" borderId="0" xfId="0" applyNumberFormat="1" applyFont="1" applyFill="1" applyBorder="1" applyAlignment="1">
      <alignment wrapText="1"/>
    </xf>
    <xf numFmtId="164" fontId="3" fillId="37" borderId="0" xfId="0" applyNumberFormat="1" applyFont="1" applyFill="1" applyBorder="1" applyAlignment="1">
      <alignment wrapText="1"/>
    </xf>
    <xf numFmtId="164" fontId="3" fillId="39" borderId="0" xfId="0" applyNumberFormat="1" applyFont="1" applyFill="1" applyBorder="1" applyAlignment="1">
      <alignment wrapText="1"/>
    </xf>
    <xf numFmtId="164" fontId="3" fillId="38" borderId="0" xfId="0" applyNumberFormat="1" applyFont="1" applyFill="1" applyBorder="1" applyAlignment="1">
      <alignment wrapText="1"/>
    </xf>
    <xf numFmtId="164" fontId="3" fillId="35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33" borderId="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0" fontId="3" fillId="37" borderId="11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wrapText="1"/>
    </xf>
    <xf numFmtId="0" fontId="3" fillId="40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wrapText="1"/>
    </xf>
    <xf numFmtId="0" fontId="3" fillId="41" borderId="11" xfId="0" applyFont="1" applyFill="1" applyBorder="1" applyAlignment="1">
      <alignment horizontal="center" wrapText="1"/>
    </xf>
    <xf numFmtId="164" fontId="3" fillId="40" borderId="0" xfId="0" applyNumberFormat="1" applyFont="1" applyFill="1" applyBorder="1" applyAlignment="1">
      <alignment wrapText="1"/>
    </xf>
    <xf numFmtId="164" fontId="3" fillId="41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0">
      <selection activeCell="J25" sqref="J25"/>
    </sheetView>
  </sheetViews>
  <sheetFormatPr defaultColWidth="9.140625" defaultRowHeight="24.75" customHeight="1"/>
  <cols>
    <col min="1" max="1" width="15.28125" style="0" customWidth="1"/>
    <col min="2" max="2" width="13.57421875" style="0" customWidth="1"/>
    <col min="3" max="3" width="21.28125" style="0" customWidth="1"/>
    <col min="4" max="4" width="24.7109375" style="0" customWidth="1"/>
    <col min="5" max="5" width="2.8515625" style="13" customWidth="1"/>
    <col min="6" max="7" width="18.421875" style="0" customWidth="1"/>
    <col min="8" max="8" width="21.00390625" style="0" customWidth="1"/>
  </cols>
  <sheetData>
    <row r="1" ht="13.5">
      <c r="A1" s="1" t="s">
        <v>46</v>
      </c>
    </row>
    <row r="2" ht="12">
      <c r="H2" s="2" t="s">
        <v>0</v>
      </c>
    </row>
    <row r="3" spans="1:8" ht="24">
      <c r="A3" s="11" t="s">
        <v>37</v>
      </c>
      <c r="B3" s="11" t="str">
        <f>"9788831165006"</f>
        <v>9788831165006</v>
      </c>
      <c r="C3" s="11" t="s">
        <v>29</v>
      </c>
      <c r="D3" s="11" t="s">
        <v>38</v>
      </c>
      <c r="E3" s="17" t="s">
        <v>4</v>
      </c>
      <c r="F3" s="11" t="s">
        <v>39</v>
      </c>
      <c r="G3" s="24"/>
      <c r="H3" s="12" t="s">
        <v>6</v>
      </c>
    </row>
    <row r="4" spans="1:8" ht="24">
      <c r="A4" s="11" t="s">
        <v>37</v>
      </c>
      <c r="B4" s="11" t="str">
        <f>"AIE1"</f>
        <v>AIE1</v>
      </c>
      <c r="C4" s="11" t="s">
        <v>29</v>
      </c>
      <c r="D4" s="11" t="s">
        <v>40</v>
      </c>
      <c r="E4" s="17" t="s">
        <v>4</v>
      </c>
      <c r="F4" s="11" t="s">
        <v>5</v>
      </c>
      <c r="G4" s="24"/>
      <c r="H4" s="12" t="s">
        <v>6</v>
      </c>
    </row>
    <row r="5" spans="1:8" ht="24">
      <c r="A5" s="5" t="s">
        <v>16</v>
      </c>
      <c r="B5" s="5" t="str">
        <f>"9788842443193"</f>
        <v>9788842443193</v>
      </c>
      <c r="C5" s="5" t="s">
        <v>66</v>
      </c>
      <c r="D5" s="5" t="s">
        <v>67</v>
      </c>
      <c r="E5" s="15" t="s">
        <v>4</v>
      </c>
      <c r="F5" s="5" t="s">
        <v>17</v>
      </c>
      <c r="G5" s="26">
        <v>26.3</v>
      </c>
      <c r="H5" s="6" t="s">
        <v>24</v>
      </c>
    </row>
    <row r="6" spans="1:8" ht="36">
      <c r="A6" s="5" t="s">
        <v>14</v>
      </c>
      <c r="B6" s="5" t="str">
        <f>"9788841616635"</f>
        <v>9788841616635</v>
      </c>
      <c r="C6" s="5" t="s">
        <v>59</v>
      </c>
      <c r="D6" s="5" t="s">
        <v>36</v>
      </c>
      <c r="E6" s="15" t="s">
        <v>4</v>
      </c>
      <c r="F6" s="5" t="s">
        <v>33</v>
      </c>
      <c r="G6" s="26">
        <v>36.1</v>
      </c>
      <c r="H6" s="6" t="s">
        <v>24</v>
      </c>
    </row>
    <row r="7" spans="1:8" ht="24">
      <c r="A7" s="5" t="s">
        <v>14</v>
      </c>
      <c r="B7" s="5" t="str">
        <f>"9788841616666"</f>
        <v>9788841616666</v>
      </c>
      <c r="C7" s="5" t="s">
        <v>34</v>
      </c>
      <c r="D7" s="5" t="s">
        <v>35</v>
      </c>
      <c r="E7" s="15" t="s">
        <v>4</v>
      </c>
      <c r="F7" s="5" t="s">
        <v>33</v>
      </c>
      <c r="G7" s="26">
        <v>13</v>
      </c>
      <c r="H7" s="6" t="s">
        <v>24</v>
      </c>
    </row>
    <row r="8" spans="1:8" ht="24">
      <c r="A8" s="38" t="s">
        <v>14</v>
      </c>
      <c r="B8" s="38" t="str">
        <f>"9788841616826"</f>
        <v>9788841616826</v>
      </c>
      <c r="C8" s="38" t="s">
        <v>31</v>
      </c>
      <c r="D8" s="38" t="s">
        <v>32</v>
      </c>
      <c r="E8" s="39" t="s">
        <v>4</v>
      </c>
      <c r="F8" s="38" t="s">
        <v>33</v>
      </c>
      <c r="G8" s="42">
        <v>4.7</v>
      </c>
      <c r="H8" s="10" t="s">
        <v>75</v>
      </c>
    </row>
    <row r="9" spans="1:8" ht="24">
      <c r="A9" s="3" t="s">
        <v>1</v>
      </c>
      <c r="B9" s="3" t="str">
        <f>"AIE12"</f>
        <v>AIE12</v>
      </c>
      <c r="C9" s="3" t="s">
        <v>2</v>
      </c>
      <c r="D9" s="3" t="s">
        <v>3</v>
      </c>
      <c r="E9" s="16" t="s">
        <v>4</v>
      </c>
      <c r="F9" s="3" t="s">
        <v>5</v>
      </c>
      <c r="G9" s="32"/>
      <c r="H9" s="4" t="s">
        <v>6</v>
      </c>
    </row>
    <row r="10" spans="1:8" ht="24">
      <c r="A10" s="20" t="s">
        <v>8</v>
      </c>
      <c r="B10" s="20" t="str">
        <f>"9780194277105"</f>
        <v>9780194277105</v>
      </c>
      <c r="C10" s="20" t="s">
        <v>18</v>
      </c>
      <c r="D10" s="20" t="s">
        <v>28</v>
      </c>
      <c r="E10" s="35">
        <v>1</v>
      </c>
      <c r="F10" s="20" t="s">
        <v>19</v>
      </c>
      <c r="G10" s="27">
        <v>30</v>
      </c>
      <c r="H10" s="36" t="s">
        <v>9</v>
      </c>
    </row>
    <row r="11" spans="1:8" ht="24">
      <c r="A11" s="7" t="s">
        <v>8</v>
      </c>
      <c r="B11" s="7" t="str">
        <f>"9780194277228"</f>
        <v>9780194277228</v>
      </c>
      <c r="C11" s="7" t="s">
        <v>18</v>
      </c>
      <c r="D11" s="7" t="s">
        <v>27</v>
      </c>
      <c r="E11" s="14">
        <v>2</v>
      </c>
      <c r="F11" s="7" t="s">
        <v>19</v>
      </c>
      <c r="G11" s="33">
        <v>29.6</v>
      </c>
      <c r="H11" s="2" t="s">
        <v>20</v>
      </c>
    </row>
    <row r="12" spans="1:8" ht="36">
      <c r="A12" s="9" t="s">
        <v>41</v>
      </c>
      <c r="B12" s="9" t="str">
        <f>"9788842109822"</f>
        <v>9788842109822</v>
      </c>
      <c r="C12" s="9" t="s">
        <v>56</v>
      </c>
      <c r="D12" s="9" t="s">
        <v>57</v>
      </c>
      <c r="E12" s="18">
        <v>2</v>
      </c>
      <c r="F12" s="9" t="s">
        <v>58</v>
      </c>
      <c r="G12" s="30">
        <v>24.9</v>
      </c>
      <c r="H12" s="10" t="s">
        <v>75</v>
      </c>
    </row>
    <row r="13" spans="1:8" ht="36">
      <c r="A13" s="5" t="s">
        <v>43</v>
      </c>
      <c r="B13" s="5" t="str">
        <f>"9788842669630"</f>
        <v>9788842669630</v>
      </c>
      <c r="C13" s="5" t="s">
        <v>68</v>
      </c>
      <c r="D13" s="5" t="s">
        <v>69</v>
      </c>
      <c r="E13" s="15" t="s">
        <v>4</v>
      </c>
      <c r="F13" s="5" t="s">
        <v>70</v>
      </c>
      <c r="G13" s="26">
        <v>29.3</v>
      </c>
      <c r="H13" s="6" t="s">
        <v>24</v>
      </c>
    </row>
    <row r="14" spans="1:8" ht="36">
      <c r="A14" s="22" t="s">
        <v>45</v>
      </c>
      <c r="B14" s="22" t="str">
        <f>"9788808150509"</f>
        <v>9788808150509</v>
      </c>
      <c r="C14" s="22" t="s">
        <v>52</v>
      </c>
      <c r="D14" s="22" t="s">
        <v>53</v>
      </c>
      <c r="E14" s="37" t="s">
        <v>4</v>
      </c>
      <c r="F14" s="22" t="s">
        <v>7</v>
      </c>
      <c r="G14" s="29">
        <v>53</v>
      </c>
      <c r="H14" s="21" t="s">
        <v>9</v>
      </c>
    </row>
    <row r="15" spans="1:8" ht="24">
      <c r="A15" s="9" t="s">
        <v>45</v>
      </c>
      <c r="B15" s="9" t="str">
        <f>"9788823345713"</f>
        <v>9788823345713</v>
      </c>
      <c r="C15" s="9" t="s">
        <v>73</v>
      </c>
      <c r="D15" s="9" t="s">
        <v>74</v>
      </c>
      <c r="E15" s="18" t="s">
        <v>4</v>
      </c>
      <c r="F15" s="9" t="s">
        <v>26</v>
      </c>
      <c r="G15" s="30">
        <v>19.5</v>
      </c>
      <c r="H15" s="10" t="s">
        <v>75</v>
      </c>
    </row>
    <row r="16" spans="1:8" ht="24">
      <c r="A16" s="7" t="s">
        <v>45</v>
      </c>
      <c r="B16" s="7" t="str">
        <f>"9788808068095"</f>
        <v>9788808068095</v>
      </c>
      <c r="C16" s="7" t="s">
        <v>50</v>
      </c>
      <c r="D16" s="7" t="s">
        <v>51</v>
      </c>
      <c r="E16" s="14" t="s">
        <v>4</v>
      </c>
      <c r="F16" s="7" t="s">
        <v>7</v>
      </c>
      <c r="G16" s="33">
        <v>58</v>
      </c>
      <c r="H16" s="2" t="s">
        <v>20</v>
      </c>
    </row>
    <row r="17" spans="1:8" ht="24">
      <c r="A17" s="40" t="s">
        <v>21</v>
      </c>
      <c r="B17" s="40" t="str">
        <f>"9788849419344"</f>
        <v>9788849419344</v>
      </c>
      <c r="C17" s="40" t="s">
        <v>22</v>
      </c>
      <c r="D17" s="40" t="s">
        <v>71</v>
      </c>
      <c r="E17" s="41">
        <v>1</v>
      </c>
      <c r="F17" s="40" t="s">
        <v>23</v>
      </c>
      <c r="G17" s="43">
        <v>28.6</v>
      </c>
      <c r="H17" s="6" t="s">
        <v>24</v>
      </c>
    </row>
    <row r="18" spans="1:8" ht="24">
      <c r="A18" s="9" t="s">
        <v>21</v>
      </c>
      <c r="B18" s="9" t="str">
        <f>"9788849419351"</f>
        <v>9788849419351</v>
      </c>
      <c r="C18" s="9" t="s">
        <v>22</v>
      </c>
      <c r="D18" s="9" t="s">
        <v>72</v>
      </c>
      <c r="E18" s="18">
        <v>2</v>
      </c>
      <c r="F18" s="9" t="s">
        <v>23</v>
      </c>
      <c r="G18" s="30">
        <v>28.6</v>
      </c>
      <c r="H18" s="10" t="s">
        <v>75</v>
      </c>
    </row>
    <row r="19" spans="1:8" ht="24">
      <c r="A19" s="5" t="s">
        <v>44</v>
      </c>
      <c r="B19" s="5" t="str">
        <f>"9788829840229"</f>
        <v>9788829840229</v>
      </c>
      <c r="C19" s="5" t="s">
        <v>63</v>
      </c>
      <c r="D19" s="5" t="s">
        <v>64</v>
      </c>
      <c r="E19" s="15" t="s">
        <v>4</v>
      </c>
      <c r="F19" s="5" t="s">
        <v>65</v>
      </c>
      <c r="G19" s="26">
        <v>23.85</v>
      </c>
      <c r="H19" s="6" t="s">
        <v>24</v>
      </c>
    </row>
    <row r="20" spans="1:8" ht="36">
      <c r="A20" s="23" t="s">
        <v>44</v>
      </c>
      <c r="B20" s="23" t="str">
        <f>"9788820366278"</f>
        <v>9788820366278</v>
      </c>
      <c r="C20" s="23" t="s">
        <v>47</v>
      </c>
      <c r="D20" s="23" t="s">
        <v>48</v>
      </c>
      <c r="E20" s="45">
        <v>1</v>
      </c>
      <c r="F20" s="23" t="s">
        <v>42</v>
      </c>
      <c r="G20" s="28">
        <v>23.9</v>
      </c>
      <c r="H20" s="10" t="s">
        <v>75</v>
      </c>
    </row>
    <row r="21" spans="1:8" ht="36">
      <c r="A21" s="5" t="s">
        <v>60</v>
      </c>
      <c r="B21" s="5" t="str">
        <f>"9788808265487"</f>
        <v>9788808265487</v>
      </c>
      <c r="C21" s="5" t="s">
        <v>61</v>
      </c>
      <c r="D21" s="5" t="s">
        <v>62</v>
      </c>
      <c r="E21" s="15" t="s">
        <v>4</v>
      </c>
      <c r="F21" s="5" t="s">
        <v>7</v>
      </c>
      <c r="G21" s="26">
        <v>24.9</v>
      </c>
      <c r="H21" s="6" t="s">
        <v>24</v>
      </c>
    </row>
    <row r="22" spans="1:8" ht="36">
      <c r="A22" s="8" t="s">
        <v>49</v>
      </c>
      <c r="B22" s="8" t="str">
        <f>"9788808611574"</f>
        <v>9788808611574</v>
      </c>
      <c r="C22" s="8" t="s">
        <v>25</v>
      </c>
      <c r="D22" s="8" t="s">
        <v>76</v>
      </c>
      <c r="E22" s="19">
        <v>1</v>
      </c>
      <c r="F22" s="8" t="s">
        <v>7</v>
      </c>
      <c r="G22" s="31">
        <v>32</v>
      </c>
      <c r="H22" s="44" t="s">
        <v>20</v>
      </c>
    </row>
    <row r="23" spans="1:8" ht="24">
      <c r="A23" s="22" t="s">
        <v>49</v>
      </c>
      <c r="B23" s="22" t="str">
        <f>"9788822162755"</f>
        <v>9788822162755</v>
      </c>
      <c r="C23" s="22" t="s">
        <v>54</v>
      </c>
      <c r="D23" s="22" t="s">
        <v>55</v>
      </c>
      <c r="E23" s="37" t="s">
        <v>4</v>
      </c>
      <c r="F23" s="22" t="s">
        <v>15</v>
      </c>
      <c r="G23" s="29">
        <v>33.6</v>
      </c>
      <c r="H23" s="21" t="s">
        <v>9</v>
      </c>
    </row>
    <row r="24" spans="1:8" ht="24">
      <c r="A24" s="22" t="s">
        <v>10</v>
      </c>
      <c r="B24" s="22" t="str">
        <f>"9788839302151"</f>
        <v>9788839302151</v>
      </c>
      <c r="C24" s="22" t="s">
        <v>11</v>
      </c>
      <c r="D24" s="22" t="s">
        <v>12</v>
      </c>
      <c r="E24" s="37" t="s">
        <v>4</v>
      </c>
      <c r="F24" s="22" t="s">
        <v>13</v>
      </c>
      <c r="G24" s="29">
        <v>21</v>
      </c>
      <c r="H24" s="21" t="s">
        <v>9</v>
      </c>
    </row>
    <row r="25" ht="24.75" customHeight="1">
      <c r="J25" s="34"/>
    </row>
    <row r="27" spans="1:8" ht="24">
      <c r="A27" s="3" t="s">
        <v>1</v>
      </c>
      <c r="B27" s="3" t="str">
        <f>"AIE4"</f>
        <v>AIE4</v>
      </c>
      <c r="C27" s="3" t="s">
        <v>29</v>
      </c>
      <c r="D27" s="3" t="s">
        <v>30</v>
      </c>
      <c r="E27" s="16" t="s">
        <v>4</v>
      </c>
      <c r="F27" s="3" t="s">
        <v>5</v>
      </c>
      <c r="G27" s="25"/>
      <c r="H27" s="4" t="s">
        <v>6</v>
      </c>
    </row>
  </sheetData>
  <sheetProtection selectLockedCells="1" selectUnlockedCells="1"/>
  <printOptions/>
  <pageMargins left="0.31496062992125984" right="0.31496062992125984" top="0.3937007874015748" bottom="0.15748031496062992" header="0.2362204724409449" footer="0.15748031496062992"/>
  <pageSetup fitToHeight="1" fitToWidth="1" horizontalDpi="300" verticalDpi="300" orientation="landscape" scale="78" r:id="rId1"/>
  <headerFooter alignWithMargins="0">
    <oddHeader>&amp;CLIBRI IN COMODATO 2016/17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pbussani</dc:creator>
  <cp:keywords/>
  <dc:description/>
  <cp:lastModifiedBy>sandra richter</cp:lastModifiedBy>
  <cp:lastPrinted>2016-08-01T12:51:36Z</cp:lastPrinted>
  <dcterms:created xsi:type="dcterms:W3CDTF">2016-08-02T12:04:26Z</dcterms:created>
  <dcterms:modified xsi:type="dcterms:W3CDTF">2017-07-17T14:49:39Z</dcterms:modified>
  <cp:category/>
  <cp:version/>
  <cp:contentType/>
  <cp:contentStatus/>
</cp:coreProperties>
</file>